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11253E3B-C1F0-4015-9FA6-43C4F5F6C054}"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'競争入札（物品役務等）'!$A$6:$M$140</definedName>
    <definedName name="_xlnm._FilterDatabase" localSheetId="3" hidden="1">'随意契約（物品役務等）'!$A$6:$N$41</definedName>
    <definedName name="_xlnm.Print_Area" localSheetId="0">'競争入札（工事）'!$A$1:$M$17</definedName>
    <definedName name="_xlnm.Print_Area" localSheetId="1">'競争入札（物品役務等）'!$A$1:$M$140</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<sst xmlns="http://schemas.openxmlformats.org/spreadsheetml/2006/main" count="960" uniqueCount="283">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</sst>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178" fontId="3" fillId="0" borderId="9" xfId="0" applyNumberFormat="1" applyFont="1" applyBorder="1" applyAlignment="1">
      <alignment horizontal="righ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3" xfId="0"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J5" sqref="J5:L5"/>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39">
        <f>'競争入札（物品役務等）'!K4</f>
        <v>46382</v>
      </c>
      <c r="L4" s="39"/>
      <c r="M4" s="1" t="s">
        <v>275</v>
      </c>
    </row>
    <row r="5" spans="2:13" s="2" customFormat="1" ht="28.5" customHeight="1">
      <c r="B5" s="40" t="s">
        <v>1</v>
      </c>
      <c r="C5" s="40" t="s">
        <v>2</v>
      </c>
      <c r="D5" s="47" t="s">
        <v>3</v>
      </c>
      <c r="E5" s="48" t="s">
        <v>17</v>
      </c>
      <c r="F5" s="48" t="s">
        <v>16</v>
      </c>
      <c r="G5" s="40" t="s">
        <v>4</v>
      </c>
      <c r="H5" s="40" t="s">
        <v>5</v>
      </c>
      <c r="I5" s="42" t="s">
        <v>6</v>
      </c>
      <c r="J5" s="44" t="s">
        <v>21</v>
      </c>
      <c r="K5" s="45"/>
      <c r="L5" s="46"/>
      <c r="M5" s="3" t="s">
        <v>7</v>
      </c>
    </row>
    <row r="6" spans="2:13" s="2" customFormat="1" ht="45" customHeight="1">
      <c r="B6" s="41"/>
      <c r="C6" s="41"/>
      <c r="D6" s="43"/>
      <c r="E6" s="49"/>
      <c r="F6" s="49"/>
      <c r="G6" s="41"/>
      <c r="H6" s="41"/>
      <c r="I6" s="43"/>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45"/>
  <sheetViews>
    <sheetView tabSelected="1" view="pageBreakPreview" zoomScaleNormal="75" zoomScaleSheetLayoutView="100" workbookViewId="0">
      <pane xSplit="2" ySplit="6" topLeftCell="C129" activePane="bottomRight" state="frozen"/>
      <selection activeCell="H7" sqref="H7"/>
      <selection pane="topRight" activeCell="H7" sqref="H7"/>
      <selection pane="bottomLeft" activeCell="H7" sqref="H7"/>
      <selection pane="bottomRight" activeCell="B134" sqref="B134"/>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39">
        <v>46382</v>
      </c>
      <c r="L4" s="39"/>
      <c r="M4" s="1" t="s">
        <v>275</v>
      </c>
    </row>
    <row r="5" spans="2:13" s="2" customFormat="1" ht="45" customHeight="1">
      <c r="B5" s="40" t="s">
        <v>20</v>
      </c>
      <c r="C5" s="40" t="s">
        <v>2</v>
      </c>
      <c r="D5" s="47" t="s">
        <v>3</v>
      </c>
      <c r="E5" s="50" t="s">
        <v>73</v>
      </c>
      <c r="F5" s="50" t="s">
        <v>16</v>
      </c>
      <c r="G5" s="40" t="s">
        <v>4</v>
      </c>
      <c r="H5" s="40" t="s">
        <v>5</v>
      </c>
      <c r="I5" s="47" t="s">
        <v>6</v>
      </c>
      <c r="J5" s="44" t="s">
        <v>21</v>
      </c>
      <c r="K5" s="45"/>
      <c r="L5" s="46"/>
      <c r="M5" s="51" t="s">
        <v>7</v>
      </c>
    </row>
    <row r="6" spans="2:13" s="2" customFormat="1" ht="39.950000000000003" customHeight="1">
      <c r="B6" s="41"/>
      <c r="C6" s="41"/>
      <c r="D6" s="43"/>
      <c r="E6" s="49"/>
      <c r="F6" s="49"/>
      <c r="G6" s="41"/>
      <c r="H6" s="41"/>
      <c r="I6" s="43"/>
      <c r="J6" s="7" t="s">
        <v>22</v>
      </c>
      <c r="K6" s="7" t="s">
        <v>23</v>
      </c>
      <c r="L6" s="7" t="s">
        <v>24</v>
      </c>
      <c r="M6" s="52"/>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45957</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282</v>
      </c>
      <c r="C134" s="11" t="s">
        <v>147</v>
      </c>
      <c r="D134" s="18">
        <v>46017</v>
      </c>
      <c r="E134" s="13" t="s">
        <v>172</v>
      </c>
      <c r="F134" s="12" t="s">
        <v>30</v>
      </c>
      <c r="G134" s="22" t="s">
        <v>31</v>
      </c>
      <c r="H134" s="30">
        <v>6652800.0000000009</v>
      </c>
      <c r="I134" s="4"/>
      <c r="J134" s="8"/>
      <c r="K134" s="9"/>
      <c r="L134" s="10"/>
      <c r="M134" s="4"/>
    </row>
    <row r="135" spans="2:13" s="2" customFormat="1" ht="41.25" customHeight="1">
      <c r="B135" s="11"/>
      <c r="C135" s="11"/>
      <c r="D135" s="18"/>
      <c r="E135" s="13"/>
      <c r="F135" s="12"/>
      <c r="G135" s="22" t="s">
        <v>31</v>
      </c>
      <c r="H135" s="30"/>
      <c r="I135" s="4"/>
      <c r="J135" s="8"/>
      <c r="K135" s="9"/>
      <c r="L135" s="10"/>
      <c r="M135" s="4"/>
    </row>
    <row r="136" spans="2:13" s="2" customFormat="1" ht="41.25" customHeight="1">
      <c r="B136" s="11"/>
      <c r="C136" s="11"/>
      <c r="D136" s="18"/>
      <c r="E136" s="13"/>
      <c r="F136" s="12"/>
      <c r="G136" s="22" t="s">
        <v>31</v>
      </c>
      <c r="H136" s="30"/>
      <c r="I136" s="4"/>
      <c r="J136" s="8"/>
      <c r="K136" s="9"/>
      <c r="L136" s="10"/>
      <c r="M136" s="4"/>
    </row>
    <row r="137" spans="2:13" s="2" customFormat="1" ht="41.25" customHeight="1">
      <c r="B137" s="11"/>
      <c r="C137" s="11"/>
      <c r="D137" s="18"/>
      <c r="E137" s="13"/>
      <c r="F137" s="12"/>
      <c r="G137" s="22" t="s">
        <v>31</v>
      </c>
      <c r="H137" s="30"/>
      <c r="I137" s="4"/>
      <c r="J137" s="8"/>
      <c r="K137" s="9"/>
      <c r="L137" s="10"/>
      <c r="M137" s="4"/>
    </row>
    <row r="138" spans="2:13" s="2" customFormat="1" ht="41.25" customHeight="1">
      <c r="B138" s="11"/>
      <c r="C138" s="11"/>
      <c r="D138" s="18"/>
      <c r="E138" s="13"/>
      <c r="F138" s="12"/>
      <c r="G138" s="22" t="s">
        <v>31</v>
      </c>
      <c r="H138" s="30"/>
      <c r="I138" s="4"/>
      <c r="J138" s="8"/>
      <c r="K138" s="9"/>
      <c r="L138" s="10"/>
      <c r="M138" s="4"/>
    </row>
    <row r="139" spans="2:13" s="2" customFormat="1" ht="35.1" customHeight="1">
      <c r="B139" s="2" t="s">
        <v>18</v>
      </c>
    </row>
    <row r="140" spans="2:13" s="2" customFormat="1" ht="35.1" customHeight="1">
      <c r="B140" t="s">
        <v>26</v>
      </c>
    </row>
    <row r="141" spans="2:13" s="2" customFormat="1" ht="35.1" customHeight="1"/>
    <row r="142" spans="2:13" ht="35.1" customHeight="1">
      <c r="J142"/>
      <c r="K142"/>
    </row>
    <row r="143" spans="2:13" ht="35.1" customHeight="1">
      <c r="J143"/>
      <c r="K143"/>
    </row>
    <row r="144" spans="2:13">
      <c r="J144"/>
      <c r="K144"/>
    </row>
    <row r="145" spans="10:11">
      <c r="J145"/>
      <c r="K145"/>
    </row>
  </sheetData>
  <autoFilter ref="A6:M140" xr:uid="{53337A71-8505-4A6D-9ADA-D9821054A461}"/>
  <mergeCells count="11">
    <mergeCell ref="K4:L4"/>
    <mergeCell ref="H5:H6"/>
    <mergeCell ref="I5:I6"/>
    <mergeCell ref="J5:L5"/>
    <mergeCell ref="M5:M6"/>
    <mergeCell ref="G5:G6"/>
    <mergeCell ref="B5:B6"/>
    <mergeCell ref="C5:C6"/>
    <mergeCell ref="D5:D6"/>
    <mergeCell ref="E5:E6"/>
    <mergeCell ref="F5:F6"/>
  </mergeCells>
  <phoneticPr fontId="2"/>
  <dataValidations count="4">
    <dataValidation type="list" allowBlank="1" showInputMessage="1" showErrorMessage="1" sqref="J81:J87" xr:uid="{49495C48-3906-4230-A1A5-F79A9120235C}">
      <formula1>$J$143:$J$146</formula1>
    </dataValidation>
    <dataValidation type="list" allowBlank="1" showInputMessage="1" showErrorMessage="1" sqref="K81:K87" xr:uid="{C5337BF6-967A-402A-B318-EF6157645809}">
      <formula1>$K$143:$K$144</formula1>
    </dataValidation>
    <dataValidation type="list" allowBlank="1" showInputMessage="1" showErrorMessage="1" sqref="K7:K138" xr:uid="{211ABC6A-C553-4B42-867D-5FC130FE304E}">
      <formula1>$K$142:$K$143</formula1>
    </dataValidation>
    <dataValidation type="list" allowBlank="1" showInputMessage="1" showErrorMessage="1" sqref="J7:J138" xr:uid="{B70A8655-34EC-424A-8D93-EC6928FDA781}">
      <formula1>$J$142:$J$145</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K5" sqref="K5:M5"/>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39">
        <f>'競争入札（物品役務等）'!K4</f>
        <v>46382</v>
      </c>
      <c r="M4" s="39"/>
      <c r="N4" s="1" t="s">
        <v>275</v>
      </c>
    </row>
    <row r="5" spans="2:14" s="2" customFormat="1" ht="31.5" customHeight="1">
      <c r="B5" s="40" t="s">
        <v>1</v>
      </c>
      <c r="C5" s="40" t="s">
        <v>2</v>
      </c>
      <c r="D5" s="47" t="s">
        <v>3</v>
      </c>
      <c r="E5" s="48" t="s">
        <v>17</v>
      </c>
      <c r="F5" s="48" t="s">
        <v>19</v>
      </c>
      <c r="G5" s="40" t="s">
        <v>4</v>
      </c>
      <c r="H5" s="55" t="s">
        <v>5</v>
      </c>
      <c r="I5" s="47" t="s">
        <v>6</v>
      </c>
      <c r="J5" s="47" t="s">
        <v>14</v>
      </c>
      <c r="K5" s="44" t="s">
        <v>21</v>
      </c>
      <c r="L5" s="45"/>
      <c r="M5" s="46"/>
      <c r="N5" s="51" t="s">
        <v>7</v>
      </c>
    </row>
    <row r="6" spans="2:14" s="2" customFormat="1" ht="45" customHeight="1">
      <c r="B6" s="41"/>
      <c r="C6" s="41"/>
      <c r="D6" s="43"/>
      <c r="E6" s="49"/>
      <c r="F6" s="49"/>
      <c r="G6" s="41"/>
      <c r="H6" s="56"/>
      <c r="I6" s="43"/>
      <c r="J6" s="43"/>
      <c r="K6" s="7" t="s">
        <v>22</v>
      </c>
      <c r="L6" s="7" t="s">
        <v>23</v>
      </c>
      <c r="M6" s="7" t="s">
        <v>24</v>
      </c>
      <c r="N6" s="52"/>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Normal="75" zoomScaleSheetLayoutView="100" workbookViewId="0">
      <pane ySplit="6" topLeftCell="A38" activePane="bottomLeft" state="frozen"/>
      <selection activeCell="C1" sqref="C1"/>
      <selection pane="bottomLeft" activeCell="L4" sqref="L4:M4"/>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39">
        <f>'競争入札（物品役務等）'!K4</f>
        <v>46382</v>
      </c>
      <c r="M4" s="39"/>
      <c r="N4" s="1" t="s">
        <v>275</v>
      </c>
    </row>
    <row r="5" spans="2:14" s="2" customFormat="1" ht="29.25" customHeight="1">
      <c r="B5" s="40" t="s">
        <v>20</v>
      </c>
      <c r="C5" s="40" t="s">
        <v>2</v>
      </c>
      <c r="D5" s="47" t="s">
        <v>3</v>
      </c>
      <c r="E5" s="48" t="s">
        <v>17</v>
      </c>
      <c r="F5" s="48" t="s">
        <v>19</v>
      </c>
      <c r="G5" s="40" t="s">
        <v>4</v>
      </c>
      <c r="H5" s="40" t="s">
        <v>5</v>
      </c>
      <c r="I5" s="47" t="s">
        <v>6</v>
      </c>
      <c r="J5" s="47" t="s">
        <v>14</v>
      </c>
      <c r="K5" s="44" t="s">
        <v>21</v>
      </c>
      <c r="L5" s="45"/>
      <c r="M5" s="46"/>
      <c r="N5" s="51" t="s">
        <v>7</v>
      </c>
    </row>
    <row r="6" spans="2:14" s="2" customFormat="1" ht="46.5" customHeight="1">
      <c r="B6" s="41"/>
      <c r="C6" s="41"/>
      <c r="D6" s="43"/>
      <c r="E6" s="49"/>
      <c r="F6" s="49"/>
      <c r="G6" s="41"/>
      <c r="H6" s="41"/>
      <c r="I6" s="43"/>
      <c r="J6" s="43"/>
      <c r="K6" s="7" t="s">
        <v>22</v>
      </c>
      <c r="L6" s="7" t="s">
        <v>23</v>
      </c>
      <c r="M6" s="7" t="s">
        <v>24</v>
      </c>
      <c r="N6" s="52"/>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c r="C43" s="11"/>
      <c r="D43" s="18"/>
      <c r="E43" s="26"/>
      <c r="F43" s="17"/>
      <c r="G43" s="15"/>
      <c r="H43" s="15"/>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7" t="s">
        <v>27</v>
      </c>
      <c r="C48" s="58"/>
      <c r="D48" s="58"/>
      <c r="E48" s="58"/>
      <c r="F48" s="58"/>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3">
    <mergeCell ref="L4:M4"/>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